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P3AKB\BPS SATU DATA &amp; TPI Kab. Jbr\SATU DATA\"/>
    </mc:Choice>
  </mc:AlternateContent>
  <bookViews>
    <workbookView showHorizontalScroll="0" showVerticalScroll="0" showSheetTabs="0" xWindow="0" yWindow="0" windowWidth="20490" windowHeight="7635"/>
  </bookViews>
  <sheets>
    <sheet name="dp3akb_kb" sheetId="1" r:id="rId1"/>
  </sheets>
  <definedNames>
    <definedName name="_xlnm.Print_Area" localSheetId="0">dp3akb_kb!$A$1:$X$34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" i="1"/>
  <c r="J37" i="1"/>
</calcChain>
</file>

<file path=xl/sharedStrings.xml><?xml version="1.0" encoding="utf-8"?>
<sst xmlns="http://schemas.openxmlformats.org/spreadsheetml/2006/main" count="148" uniqueCount="88">
  <si>
    <t>KECAMATAN JOMBANG</t>
  </si>
  <si>
    <t>JANUARI</t>
  </si>
  <si>
    <t>DESEMBER</t>
  </si>
  <si>
    <t>KECAMATAN KENCONG</t>
  </si>
  <si>
    <t>KECAMATAN SUMBERBARU</t>
  </si>
  <si>
    <t>KECAMATAN GUMUKMAS</t>
  </si>
  <si>
    <t>KECAMATAN UMBULSARI</t>
  </si>
  <si>
    <t>KECAMATAN TANGGUL</t>
  </si>
  <si>
    <t>KECAMATAN SEMBORO</t>
  </si>
  <si>
    <t>KECAMATAN PUGER</t>
  </si>
  <si>
    <t>KECAMATAN BANGSALSARI</t>
  </si>
  <si>
    <t>KECAMATAN BALUNG</t>
  </si>
  <si>
    <t>KECAMATAN WULUHAN</t>
  </si>
  <si>
    <t>KECAMATAN AMBULU</t>
  </si>
  <si>
    <t>KECAMATAN RAMBIPUJI</t>
  </si>
  <si>
    <t>KECAMATAN PANTI</t>
  </si>
  <si>
    <t>KECAMATAN SUKORAMBI</t>
  </si>
  <si>
    <t>KECAMATAN JENGGAWAH</t>
  </si>
  <si>
    <t>KECAMATAN AJUNG</t>
  </si>
  <si>
    <t>KECAMATAN TEMPUREJO</t>
  </si>
  <si>
    <t>KECAMATAN KALIWATES</t>
  </si>
  <si>
    <t>KECAMATAN PATRANG</t>
  </si>
  <si>
    <t>KECAMATAN SUMBERSARI</t>
  </si>
  <si>
    <t>KECAMATAN ARJASA</t>
  </si>
  <si>
    <t>KECAMATAN MUMBULSARI</t>
  </si>
  <si>
    <t>KECAMATAN PAKUSARI</t>
  </si>
  <si>
    <t>KECAMATAN JELBUK</t>
  </si>
  <si>
    <t>KECAMATAN MAYANG</t>
  </si>
  <si>
    <t>KECAMATAN KALISAT</t>
  </si>
  <si>
    <t>KECAMATAN LEDOKOMBO</t>
  </si>
  <si>
    <t>KECAMATAN SUKOWONO</t>
  </si>
  <si>
    <t>KECAMATAN SILO</t>
  </si>
  <si>
    <t>KECAMATAN SUMBERJAMBE</t>
  </si>
  <si>
    <t>Kampung KB</t>
  </si>
  <si>
    <t>WRINGINAGUNG, SARIMULYO, PADOMASAN, NGAMPELREJO, KRAJAN III DESA KETING, JOMBANG</t>
  </si>
  <si>
    <t>WONOREJO, PASEBAN, KRATON, KENCONG, CAKRU</t>
  </si>
  <si>
    <t>YOSORATI, SUMBERAGUNG, ROWOTENGAH, PRINGGOWIRAWAN, KARANGBAYAT, KALIGLAGAH, JATIROTO, JAMINTORO, JAMBESARI, GELANG</t>
  </si>
  <si>
    <t>TEMBOKREJO, PURWOASRI, MENAMPU, MAYANGAN, KEPANJEN, KARANGREJO, JATIAGUNG, BAGOREJO</t>
  </si>
  <si>
    <t>UMBULSARI, Umbulrejo, TEGALWANGI, TANJUNGSARI, SUKORENO, SIDOREJO, PALERAN, MUNDUREJO, GUNUNGSARI, GADINGREJO</t>
  </si>
  <si>
    <t>TANGGULWETAN, TANGGUL KULON, SELODAKON, PATEMON, Manggisan, KRAMAT SUKOHARJO, KLATAKAN, DARUNGAN</t>
  </si>
  <si>
    <t>SIDOMULYO, SIDOMEKAR, SEMBORO, REJOAGUNG, PONDOKJOYO, PONDOKDALEM</t>
  </si>
  <si>
    <t>WRINGINTELU, WONOSARI, PUGERWETAN, PUGERKULON, MOJOSARI, MOJOMULYO, MLOKOREJO, KASIYAN TIMUR, KASIYAN, JAMBEARUM, GRENDEN BERSATU, BAGON</t>
  </si>
  <si>
    <t>TUGUSARI, TISNOGAMBAR, SUKOREJO, PETUNG, LANGKAP, KARANGSONO, GAMBIRONO, CURAH KALONG, BANJARSARI, BANGSALSARI, BADEAN</t>
  </si>
  <si>
    <t>TUTUL,  KRAJAN I, KARANG SEMANDING, GUMELAR, CURAHLELE, BALUNGLOR, BALUNGKULON, BALUNGKIDUL</t>
  </si>
  <si>
    <t>TANJUNGREJO,  TAMANSARI, LOJEJER, KRAJAN, KESILIR, DUKUHDEMPOK, AMPEL</t>
  </si>
  <si>
    <t>TEGALSARI, SUMBEREJO, SABRANG, PONTANG, KARANGANYAR, ANDONGSARI, AMBULU</t>
  </si>
  <si>
    <t>ROWOTAMTU, RAMBIPUJI, PERCONTOHAN DESA RAMBIGUNDAM, PECORO, NOGOSARI, KALIWINING, GUGUT, CURAHMALANG</t>
  </si>
  <si>
    <t>SUCI, SERUT, PANTI, PAKIS, KEMUNGSARI LOR, KEMIRI, GLAGAHWERO</t>
  </si>
  <si>
    <t>SUKORAMBI, KLUNGKUNG, KARANGPRING, JUBUNG, DUKUHMENCEK</t>
  </si>
  <si>
    <t>WONOJATI, SRUNI, KERTONEGORO, KEMUNGSARI KIDUL, JENGGAWAH, JARISARI, JATIMULYO, CANGKRING</t>
  </si>
  <si>
    <t>WIROWONGSO, SUKAMAKMUR, ROWOINDAH, PANCAKARYA, MANGARAN, KLOMPANGAN, CURAH KATES</t>
  </si>
  <si>
    <t>TEMPUREJO, SIDODADI, SANENREJO, PONDOKREJO, KRATON - WONOASRI, CURAHTAKIR, CURAHNONGKO, ANDONGREJO</t>
  </si>
  <si>
    <t>TEGALBESAR, SEMPUSARI, MANGLI MAJU, KEPATIHAN, KEBONAGUNG, KALIWATES, JEMBER KIDUL</t>
  </si>
  <si>
    <t>SLAWU, PATRANG, JUMERTO, JEMBER LOR, DARWO TIMUR, BINTORO, BARATAN, BANJARSENGON</t>
  </si>
  <si>
    <t>WIROLEGI, TEGAL GEDE, SUMBERSARI, KRANJINGAN, KEBONSARI JEMBER, KARANGREJO, ANTIROGO</t>
  </si>
  <si>
    <t>KEMUNING LOR, KAMAL, DARSONO, CANDIJATI, BITING, ARJASA</t>
  </si>
  <si>
    <t>TAMANSARI, MUMBULSARI, MANDIGU, LENGKONG, LAMPEJI, KAWANGREJO, KARANG KEDAWUNG</t>
  </si>
  <si>
    <t>SUMBERPINANG, PATEMON, PAKUSARI, KERTOSARI, JATIAN, BEDADUNG</t>
  </si>
  <si>
    <t>SUKOWIRYO, SUKOJEMBER, SUGERKIDUL, SUCOPANGEPOK, PANDUMAN, JELBUK</t>
  </si>
  <si>
    <t xml:space="preserve">TEGALREJO,SUMBERPINANG, SUMBERKEJAYAN,SIDOMUKTI, SEPUTIH, MRAWAN, MAYANG </t>
  </si>
  <si>
    <t>SUMBER KETEMPAH, SUMBER KALONG, SUMBER JERUK, SEBANEN, PLALANGAN, PATEMPURAN, KALISAT, GUMUKSARI, GRUGUL, GLAGAWEROH</t>
  </si>
  <si>
    <t>SUREN, SUMBER SALAK, SUMBER BULUS, SUMBER ANGET, SUKOGIDRI, SLATENG, LEMBENGAN, LEDOKOMBO, KRAJAN, KARANG PAITON</t>
  </si>
  <si>
    <t>SUMBERWRINGIN, SUMBERWARU, SUMBERDANTI, SUKOWONO, SUKOREJO, SUKOKERTO, POCANGAN, PATEMON, MOJOGEMI, DAWUHAN MANGLI</t>
  </si>
  <si>
    <t>SUMBERLANAS TIMUR, SUMBERJATI, SILO, SIDOMULYO, SEMPOLAN, PACE, MULYOREJO, KARANGREJO, GARAHAN</t>
  </si>
  <si>
    <t>TOTAL 248 Kampung KB</t>
  </si>
  <si>
    <t>SUMBERPAKEM, SUMBERJAMBE, ROWOSARI, RANDUAGUNG, PRINGGODANI, PLEREAN, KRAJAN, SUMBERARUM, CUMEDAK</t>
  </si>
  <si>
    <t>KECAMATAN</t>
  </si>
  <si>
    <t>BULAN</t>
  </si>
  <si>
    <t>TAHUN</t>
  </si>
  <si>
    <t>KB BARU PB SM</t>
  </si>
  <si>
    <t>KB BARU PB MKE</t>
  </si>
  <si>
    <t>KB BARU IUD</t>
  </si>
  <si>
    <t>KB BARU MOP</t>
  </si>
  <si>
    <t>KB BARU MOW</t>
  </si>
  <si>
    <t>KB BARU SUSUK IMPLANT</t>
  </si>
  <si>
    <t>KB BARU SUNTIK</t>
  </si>
  <si>
    <t>KB BARU TABLET</t>
  </si>
  <si>
    <t>KB BARU KONDOM</t>
  </si>
  <si>
    <t>KB BARU OBAT</t>
  </si>
  <si>
    <t>KB AKTIF PB SM</t>
  </si>
  <si>
    <t>KB AKTIF PB MKE</t>
  </si>
  <si>
    <t>KB AKTIF IUD</t>
  </si>
  <si>
    <t>KB AKTIF MOW</t>
  </si>
  <si>
    <t>KB AKTIF MOP</t>
  </si>
  <si>
    <t>KB AKTIF SUSUK IMPLANT</t>
  </si>
  <si>
    <t>KB AKTIF SUNTIK</t>
  </si>
  <si>
    <t>KB AKTIF TABLET</t>
  </si>
  <si>
    <t>KB AKTIF KONDOM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</si>
</sst>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Calibri"/>
    </font>
    <font>
      <b/>
      <sz val="11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Segoe U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"/>
  <sheetViews>
    <sheetView tabSelected="1" view="pageBreakPreview" zoomScale="25" zoomScaleNormal="106" zoomScaleSheetLayoutView="25" workbookViewId="0">
      <pane xSplit="1" topLeftCell="B1" activePane="topRight" state="frozen"/>
      <selection pane="topRight" activeCell="X1" sqref="X1:X2"/>
    </sheetView>
  </sheetViews>
  <sheetFormatPr defaultRowHeight="15.75" x14ac:dyDescent="0.25"/>
  <cols>
    <col min="1" max="1" width="26.42578125" style="1" bestFit="1" customWidth="1"/>
    <col min="2" max="2" width="13.28515625" style="5" bestFit="1" customWidth="1"/>
    <col min="3" max="3" width="13.5703125" style="5" bestFit="1" customWidth="1"/>
    <col min="4" max="4" width="7.42578125" style="5" bestFit="1" customWidth="1"/>
    <col min="5" max="5" width="15.140625" style="5" bestFit="1" customWidth="1"/>
    <col min="6" max="6" width="16.42578125" style="5" bestFit="1" customWidth="1"/>
    <col min="7" max="7" width="16.85546875" style="5" bestFit="1" customWidth="1"/>
    <col min="8" max="8" width="13.7109375" style="5" bestFit="1" customWidth="1"/>
    <col min="9" max="9" width="14.5703125" style="5" bestFit="1" customWidth="1"/>
    <col min="10" max="10" width="24.140625" style="5" bestFit="1" customWidth="1"/>
    <col min="11" max="11" width="15.85546875" style="5" bestFit="1" customWidth="1"/>
    <col min="12" max="12" width="15.5703125" style="5" bestFit="1" customWidth="1"/>
    <col min="13" max="13" width="16.5703125" style="5" bestFit="1" customWidth="1"/>
    <col min="14" max="14" width="13.28515625" style="5" bestFit="1" customWidth="1"/>
    <col min="15" max="15" width="15.140625" style="5" bestFit="1" customWidth="1"/>
    <col min="16" max="16" width="16.42578125" style="5" bestFit="1" customWidth="1"/>
    <col min="17" max="17" width="16.85546875" style="5" bestFit="1" customWidth="1"/>
    <col min="18" max="18" width="14.5703125" style="5" bestFit="1" customWidth="1"/>
    <col min="19" max="19" width="13.7109375" style="5" bestFit="1" customWidth="1"/>
    <col min="20" max="20" width="24.140625" style="5" bestFit="1" customWidth="1"/>
    <col min="21" max="21" width="15.85546875" style="5" bestFit="1" customWidth="1"/>
    <col min="22" max="22" width="15.5703125" style="5" bestFit="1" customWidth="1"/>
    <col min="23" max="23" width="18" style="5" bestFit="1" customWidth="1"/>
    <col min="24" max="24" width="42.140625" style="7" customWidth="1"/>
  </cols>
  <sheetData>
    <row r="1" spans="1:24" s="14" customFormat="1" ht="27" customHeight="1" x14ac:dyDescent="0.25">
      <c r="A1" s="10" t="s">
        <v>66</v>
      </c>
      <c r="B1" s="10" t="s">
        <v>67</v>
      </c>
      <c r="C1" s="10"/>
      <c r="D1" s="10" t="s">
        <v>68</v>
      </c>
      <c r="E1" s="10" t="s">
        <v>69</v>
      </c>
      <c r="F1" s="10" t="s">
        <v>70</v>
      </c>
      <c r="G1" s="10" t="s">
        <v>71</v>
      </c>
      <c r="H1" s="10" t="s">
        <v>72</v>
      </c>
      <c r="I1" s="10" t="s">
        <v>73</v>
      </c>
      <c r="J1" s="10" t="s">
        <v>74</v>
      </c>
      <c r="K1" s="10" t="s">
        <v>75</v>
      </c>
      <c r="L1" s="10" t="s">
        <v>76</v>
      </c>
      <c r="M1" s="10" t="s">
        <v>77</v>
      </c>
      <c r="N1" s="10" t="s">
        <v>78</v>
      </c>
      <c r="O1" s="10" t="s">
        <v>79</v>
      </c>
      <c r="P1" s="10" t="s">
        <v>80</v>
      </c>
      <c r="Q1" s="10" t="s">
        <v>81</v>
      </c>
      <c r="R1" s="10" t="s">
        <v>82</v>
      </c>
      <c r="S1" s="10" t="s">
        <v>83</v>
      </c>
      <c r="T1" s="10" t="s">
        <v>84</v>
      </c>
      <c r="U1" s="10" t="s">
        <v>85</v>
      </c>
      <c r="V1" s="10" t="s">
        <v>86</v>
      </c>
      <c r="W1" s="10" t="s">
        <v>87</v>
      </c>
      <c r="X1" s="15" t="s">
        <v>33</v>
      </c>
    </row>
    <row r="2" spans="1:24" s="6" customFormat="1" ht="29.25" customHeight="1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6"/>
    </row>
    <row r="3" spans="1:24" s="2" customFormat="1" ht="94.5" x14ac:dyDescent="0.25">
      <c r="A3" s="11" t="s">
        <v>0</v>
      </c>
      <c r="B3" s="12" t="s">
        <v>1</v>
      </c>
      <c r="C3" s="12" t="s">
        <v>2</v>
      </c>
      <c r="D3" s="12">
        <v>2023</v>
      </c>
      <c r="E3" s="12">
        <f>G3+I3+H3+J3+M3+K3+L3</f>
        <v>1030</v>
      </c>
      <c r="F3" s="12">
        <f>G3+I3+H3+J3</f>
        <v>196</v>
      </c>
      <c r="G3" s="12">
        <v>34</v>
      </c>
      <c r="H3" s="12">
        <v>0</v>
      </c>
      <c r="I3" s="12">
        <v>0</v>
      </c>
      <c r="J3" s="12">
        <v>162</v>
      </c>
      <c r="K3" s="12">
        <v>503</v>
      </c>
      <c r="L3" s="12">
        <v>299</v>
      </c>
      <c r="M3" s="12">
        <v>32</v>
      </c>
      <c r="N3" s="12"/>
      <c r="O3" s="12"/>
      <c r="P3" s="12"/>
      <c r="Q3" s="12">
        <v>203</v>
      </c>
      <c r="R3" s="12">
        <v>3</v>
      </c>
      <c r="S3" s="12">
        <v>98</v>
      </c>
      <c r="T3" s="12">
        <v>425</v>
      </c>
      <c r="U3" s="12">
        <v>3550</v>
      </c>
      <c r="V3" s="12">
        <v>2046</v>
      </c>
      <c r="W3" s="12">
        <v>105</v>
      </c>
      <c r="X3" s="13" t="s">
        <v>34</v>
      </c>
    </row>
    <row r="4" spans="1:24" s="2" customFormat="1" ht="47.25" x14ac:dyDescent="0.25">
      <c r="A4" s="3" t="s">
        <v>3</v>
      </c>
      <c r="B4" s="4" t="s">
        <v>1</v>
      </c>
      <c r="C4" s="4" t="s">
        <v>2</v>
      </c>
      <c r="D4" s="4">
        <v>2023</v>
      </c>
      <c r="E4" s="4">
        <f t="shared" ref="E4:E33" si="0">G4+I4+H4+J4+M4+K4+L4</f>
        <v>1571</v>
      </c>
      <c r="F4" s="4">
        <f t="shared" ref="F4:F33" si="1">G4+I4+H4+J4</f>
        <v>273</v>
      </c>
      <c r="G4" s="4">
        <v>32</v>
      </c>
      <c r="H4" s="4">
        <v>0</v>
      </c>
      <c r="I4" s="4">
        <v>0</v>
      </c>
      <c r="J4" s="4">
        <v>241</v>
      </c>
      <c r="K4" s="4">
        <v>735</v>
      </c>
      <c r="L4" s="4">
        <v>542</v>
      </c>
      <c r="M4" s="4">
        <v>21</v>
      </c>
      <c r="N4" s="4"/>
      <c r="O4" s="4"/>
      <c r="P4" s="4"/>
      <c r="Q4" s="4">
        <v>298</v>
      </c>
      <c r="R4" s="4">
        <v>9</v>
      </c>
      <c r="S4" s="4">
        <v>96</v>
      </c>
      <c r="T4" s="4">
        <v>550</v>
      </c>
      <c r="U4" s="4">
        <v>5506</v>
      </c>
      <c r="V4" s="4">
        <v>1887</v>
      </c>
      <c r="W4" s="4">
        <v>49</v>
      </c>
      <c r="X4" s="8" t="s">
        <v>35</v>
      </c>
    </row>
    <row r="5" spans="1:24" s="2" customFormat="1" ht="141.75" x14ac:dyDescent="0.25">
      <c r="A5" s="3" t="s">
        <v>4</v>
      </c>
      <c r="B5" s="4" t="s">
        <v>1</v>
      </c>
      <c r="C5" s="4" t="s">
        <v>2</v>
      </c>
      <c r="D5" s="4">
        <v>2023</v>
      </c>
      <c r="E5" s="4">
        <f t="shared" si="0"/>
        <v>1170</v>
      </c>
      <c r="F5" s="4">
        <f t="shared" si="1"/>
        <v>269</v>
      </c>
      <c r="G5" s="4">
        <v>54</v>
      </c>
      <c r="H5" s="4">
        <v>0</v>
      </c>
      <c r="I5" s="4">
        <v>0</v>
      </c>
      <c r="J5" s="4">
        <v>215</v>
      </c>
      <c r="K5" s="4">
        <v>465</v>
      </c>
      <c r="L5" s="4">
        <v>412</v>
      </c>
      <c r="M5" s="4">
        <v>24</v>
      </c>
      <c r="N5" s="4"/>
      <c r="O5" s="4"/>
      <c r="P5" s="4"/>
      <c r="Q5" s="4">
        <v>116</v>
      </c>
      <c r="R5" s="4">
        <v>9</v>
      </c>
      <c r="S5" s="4">
        <v>108</v>
      </c>
      <c r="T5" s="4">
        <v>492</v>
      </c>
      <c r="U5" s="4">
        <v>7121</v>
      </c>
      <c r="V5" s="4">
        <v>3277</v>
      </c>
      <c r="W5" s="4">
        <v>13</v>
      </c>
      <c r="X5" s="8" t="s">
        <v>36</v>
      </c>
    </row>
    <row r="6" spans="1:24" s="2" customFormat="1" ht="138" x14ac:dyDescent="0.3">
      <c r="A6" s="3" t="s">
        <v>5</v>
      </c>
      <c r="B6" s="4" t="s">
        <v>1</v>
      </c>
      <c r="C6" s="4" t="s">
        <v>2</v>
      </c>
      <c r="D6" s="4">
        <v>2023</v>
      </c>
      <c r="E6" s="4">
        <f t="shared" si="0"/>
        <v>2273</v>
      </c>
      <c r="F6" s="4">
        <f t="shared" si="1"/>
        <v>312</v>
      </c>
      <c r="G6" s="4">
        <v>60</v>
      </c>
      <c r="H6" s="4">
        <v>0</v>
      </c>
      <c r="I6" s="4">
        <v>0</v>
      </c>
      <c r="J6" s="4">
        <v>252</v>
      </c>
      <c r="K6" s="4">
        <v>1216</v>
      </c>
      <c r="L6" s="4">
        <v>715</v>
      </c>
      <c r="M6" s="4">
        <v>30</v>
      </c>
      <c r="N6" s="4"/>
      <c r="O6" s="4"/>
      <c r="P6" s="4"/>
      <c r="Q6" s="4">
        <v>364</v>
      </c>
      <c r="R6" s="4">
        <v>3</v>
      </c>
      <c r="S6" s="4">
        <v>161</v>
      </c>
      <c r="T6" s="4">
        <v>756</v>
      </c>
      <c r="U6" s="4">
        <v>7572</v>
      </c>
      <c r="V6" s="4">
        <v>4579</v>
      </c>
      <c r="W6" s="4">
        <v>61</v>
      </c>
      <c r="X6" s="9" t="s">
        <v>37</v>
      </c>
    </row>
    <row r="7" spans="1:24" s="2" customFormat="1" ht="141.75" x14ac:dyDescent="0.25">
      <c r="A7" s="3" t="s">
        <v>6</v>
      </c>
      <c r="B7" s="4" t="s">
        <v>1</v>
      </c>
      <c r="C7" s="4" t="s">
        <v>2</v>
      </c>
      <c r="D7" s="4">
        <v>2023</v>
      </c>
      <c r="E7" s="4">
        <f t="shared" si="0"/>
        <v>1380</v>
      </c>
      <c r="F7" s="4">
        <f t="shared" si="1"/>
        <v>331</v>
      </c>
      <c r="G7" s="4">
        <v>65</v>
      </c>
      <c r="H7" s="4">
        <v>2</v>
      </c>
      <c r="I7" s="4">
        <v>2</v>
      </c>
      <c r="J7" s="4">
        <v>262</v>
      </c>
      <c r="K7" s="4">
        <v>936</v>
      </c>
      <c r="L7" s="4">
        <v>108</v>
      </c>
      <c r="M7" s="4">
        <v>5</v>
      </c>
      <c r="N7" s="4"/>
      <c r="O7" s="4"/>
      <c r="P7" s="4"/>
      <c r="Q7" s="4">
        <v>473</v>
      </c>
      <c r="R7" s="4">
        <v>11</v>
      </c>
      <c r="S7" s="4">
        <v>276</v>
      </c>
      <c r="T7" s="4">
        <v>760</v>
      </c>
      <c r="U7" s="4">
        <v>4776</v>
      </c>
      <c r="V7" s="4">
        <v>2220</v>
      </c>
      <c r="W7" s="4">
        <v>46</v>
      </c>
      <c r="X7" s="8" t="s">
        <v>38</v>
      </c>
    </row>
    <row r="8" spans="1:24" s="2" customFormat="1" ht="94.5" x14ac:dyDescent="0.25">
      <c r="A8" s="3" t="s">
        <v>7</v>
      </c>
      <c r="B8" s="4" t="s">
        <v>1</v>
      </c>
      <c r="C8" s="4" t="s">
        <v>2</v>
      </c>
      <c r="D8" s="4">
        <v>2023</v>
      </c>
      <c r="E8" s="4">
        <f t="shared" si="0"/>
        <v>1377</v>
      </c>
      <c r="F8" s="4">
        <f t="shared" si="1"/>
        <v>355</v>
      </c>
      <c r="G8" s="4">
        <v>14</v>
      </c>
      <c r="H8" s="4">
        <v>0</v>
      </c>
      <c r="I8" s="4">
        <v>0</v>
      </c>
      <c r="J8" s="4">
        <v>341</v>
      </c>
      <c r="K8" s="4">
        <v>701</v>
      </c>
      <c r="L8" s="4">
        <v>316</v>
      </c>
      <c r="M8" s="4">
        <v>5</v>
      </c>
      <c r="N8" s="4"/>
      <c r="O8" s="4"/>
      <c r="P8" s="4"/>
      <c r="Q8" s="4">
        <v>195</v>
      </c>
      <c r="R8" s="4">
        <v>7</v>
      </c>
      <c r="S8" s="4">
        <v>162</v>
      </c>
      <c r="T8" s="4">
        <v>1163</v>
      </c>
      <c r="U8" s="4">
        <v>7850</v>
      </c>
      <c r="V8" s="4">
        <v>3090</v>
      </c>
      <c r="W8" s="4">
        <v>43</v>
      </c>
      <c r="X8" s="8" t="s">
        <v>39</v>
      </c>
    </row>
    <row r="9" spans="1:24" s="2" customFormat="1" ht="94.5" x14ac:dyDescent="0.25">
      <c r="A9" s="3" t="s">
        <v>8</v>
      </c>
      <c r="B9" s="4" t="s">
        <v>1</v>
      </c>
      <c r="C9" s="4" t="s">
        <v>2</v>
      </c>
      <c r="D9" s="4">
        <v>2023</v>
      </c>
      <c r="E9" s="4">
        <f t="shared" si="0"/>
        <v>418</v>
      </c>
      <c r="F9" s="4">
        <f t="shared" si="1"/>
        <v>110</v>
      </c>
      <c r="G9" s="4">
        <v>13</v>
      </c>
      <c r="H9" s="4">
        <v>0</v>
      </c>
      <c r="I9" s="4">
        <v>6</v>
      </c>
      <c r="J9" s="4">
        <v>91</v>
      </c>
      <c r="K9" s="4">
        <v>260</v>
      </c>
      <c r="L9" s="4">
        <v>44</v>
      </c>
      <c r="M9" s="4">
        <v>4</v>
      </c>
      <c r="N9" s="4"/>
      <c r="O9" s="4"/>
      <c r="P9" s="4"/>
      <c r="Q9" s="4">
        <v>216</v>
      </c>
      <c r="R9" s="4">
        <v>6</v>
      </c>
      <c r="S9" s="4">
        <v>181</v>
      </c>
      <c r="T9" s="4">
        <v>462</v>
      </c>
      <c r="U9" s="4">
        <v>3400</v>
      </c>
      <c r="V9" s="4">
        <v>984</v>
      </c>
      <c r="W9" s="4">
        <v>15</v>
      </c>
      <c r="X9" s="8" t="s">
        <v>40</v>
      </c>
    </row>
    <row r="10" spans="1:24" s="2" customFormat="1" ht="173.25" x14ac:dyDescent="0.25">
      <c r="A10" s="3" t="s">
        <v>9</v>
      </c>
      <c r="B10" s="4" t="s">
        <v>1</v>
      </c>
      <c r="C10" s="4" t="s">
        <v>2</v>
      </c>
      <c r="D10" s="4">
        <v>2023</v>
      </c>
      <c r="E10" s="4">
        <f t="shared" si="0"/>
        <v>1433</v>
      </c>
      <c r="F10" s="4">
        <f t="shared" si="1"/>
        <v>178</v>
      </c>
      <c r="G10" s="4">
        <v>23</v>
      </c>
      <c r="H10" s="4">
        <v>0</v>
      </c>
      <c r="I10" s="4">
        <v>0</v>
      </c>
      <c r="J10" s="4">
        <v>155</v>
      </c>
      <c r="K10" s="4">
        <v>766</v>
      </c>
      <c r="L10" s="4">
        <v>489</v>
      </c>
      <c r="M10" s="4">
        <v>0</v>
      </c>
      <c r="N10" s="4"/>
      <c r="O10" s="4"/>
      <c r="P10" s="4"/>
      <c r="Q10" s="4">
        <v>354</v>
      </c>
      <c r="R10" s="4">
        <v>4</v>
      </c>
      <c r="S10" s="4">
        <v>198</v>
      </c>
      <c r="T10" s="4">
        <v>572</v>
      </c>
      <c r="U10" s="4">
        <v>8790</v>
      </c>
      <c r="V10" s="4">
        <v>4652</v>
      </c>
      <c r="W10" s="4">
        <v>21</v>
      </c>
      <c r="X10" s="8" t="s">
        <v>41</v>
      </c>
    </row>
    <row r="11" spans="1:24" s="2" customFormat="1" ht="126" x14ac:dyDescent="0.25">
      <c r="A11" s="3" t="s">
        <v>10</v>
      </c>
      <c r="B11" s="4" t="s">
        <v>1</v>
      </c>
      <c r="C11" s="4" t="s">
        <v>2</v>
      </c>
      <c r="D11" s="4">
        <v>2023</v>
      </c>
      <c r="E11" s="4">
        <f t="shared" si="0"/>
        <v>2134</v>
      </c>
      <c r="F11" s="4">
        <f t="shared" si="1"/>
        <v>511</v>
      </c>
      <c r="G11" s="4">
        <v>24</v>
      </c>
      <c r="H11" s="4">
        <v>0</v>
      </c>
      <c r="I11" s="4">
        <v>8</v>
      </c>
      <c r="J11" s="4">
        <v>479</v>
      </c>
      <c r="K11" s="4">
        <v>1125</v>
      </c>
      <c r="L11" s="4">
        <v>498</v>
      </c>
      <c r="M11" s="4">
        <v>0</v>
      </c>
      <c r="N11" s="4"/>
      <c r="O11" s="4"/>
      <c r="P11" s="4"/>
      <c r="Q11" s="4">
        <v>184</v>
      </c>
      <c r="R11" s="4">
        <v>5</v>
      </c>
      <c r="S11" s="4">
        <v>151</v>
      </c>
      <c r="T11" s="4">
        <v>1087</v>
      </c>
      <c r="U11" s="4">
        <v>9278</v>
      </c>
      <c r="V11" s="4">
        <v>3680</v>
      </c>
      <c r="W11" s="4">
        <v>23</v>
      </c>
      <c r="X11" s="8" t="s">
        <v>42</v>
      </c>
    </row>
    <row r="12" spans="1:24" s="2" customFormat="1" ht="110.25" x14ac:dyDescent="0.25">
      <c r="A12" s="3" t="s">
        <v>11</v>
      </c>
      <c r="B12" s="4" t="s">
        <v>1</v>
      </c>
      <c r="C12" s="4" t="s">
        <v>2</v>
      </c>
      <c r="D12" s="4">
        <v>2023</v>
      </c>
      <c r="E12" s="4">
        <f t="shared" si="0"/>
        <v>1540</v>
      </c>
      <c r="F12" s="4">
        <f t="shared" si="1"/>
        <v>472</v>
      </c>
      <c r="G12" s="4">
        <v>246</v>
      </c>
      <c r="H12" s="4">
        <v>0</v>
      </c>
      <c r="I12" s="4">
        <v>95</v>
      </c>
      <c r="J12" s="4">
        <v>131</v>
      </c>
      <c r="K12" s="4">
        <v>633</v>
      </c>
      <c r="L12" s="4">
        <v>434</v>
      </c>
      <c r="M12" s="4">
        <v>1</v>
      </c>
      <c r="N12" s="4"/>
      <c r="O12" s="4"/>
      <c r="P12" s="4"/>
      <c r="Q12" s="4">
        <v>196</v>
      </c>
      <c r="R12" s="4">
        <v>5</v>
      </c>
      <c r="S12" s="4">
        <v>161</v>
      </c>
      <c r="T12" s="4">
        <v>483</v>
      </c>
      <c r="U12" s="4">
        <v>5218</v>
      </c>
      <c r="V12" s="4">
        <v>2466</v>
      </c>
      <c r="W12" s="4">
        <v>32</v>
      </c>
      <c r="X12" s="8" t="s">
        <v>43</v>
      </c>
    </row>
    <row r="13" spans="1:24" s="2" customFormat="1" ht="78.75" x14ac:dyDescent="0.25">
      <c r="A13" s="3" t="s">
        <v>12</v>
      </c>
      <c r="B13" s="4" t="s">
        <v>1</v>
      </c>
      <c r="C13" s="4" t="s">
        <v>2</v>
      </c>
      <c r="D13" s="4">
        <v>2023</v>
      </c>
      <c r="E13" s="4">
        <f t="shared" si="0"/>
        <v>2469</v>
      </c>
      <c r="F13" s="4">
        <f t="shared" si="1"/>
        <v>261</v>
      </c>
      <c r="G13" s="4">
        <v>51</v>
      </c>
      <c r="H13" s="4">
        <v>0</v>
      </c>
      <c r="I13" s="4">
        <v>1</v>
      </c>
      <c r="J13" s="4">
        <v>209</v>
      </c>
      <c r="K13" s="4">
        <v>679</v>
      </c>
      <c r="L13" s="4">
        <v>1516</v>
      </c>
      <c r="M13" s="4">
        <v>13</v>
      </c>
      <c r="N13" s="4"/>
      <c r="O13" s="4"/>
      <c r="P13" s="4"/>
      <c r="Q13" s="4">
        <v>395</v>
      </c>
      <c r="R13" s="4">
        <v>19</v>
      </c>
      <c r="S13" s="4">
        <v>330</v>
      </c>
      <c r="T13" s="4">
        <v>838</v>
      </c>
      <c r="U13" s="4">
        <v>7558</v>
      </c>
      <c r="V13" s="4">
        <v>4364</v>
      </c>
      <c r="W13" s="4">
        <v>40</v>
      </c>
      <c r="X13" s="8" t="s">
        <v>44</v>
      </c>
    </row>
    <row r="14" spans="1:24" s="2" customFormat="1" ht="94.5" x14ac:dyDescent="0.25">
      <c r="A14" s="3" t="s">
        <v>13</v>
      </c>
      <c r="B14" s="4" t="s">
        <v>1</v>
      </c>
      <c r="C14" s="4" t="s">
        <v>2</v>
      </c>
      <c r="D14" s="4">
        <v>2023</v>
      </c>
      <c r="E14" s="4">
        <f t="shared" si="0"/>
        <v>1113</v>
      </c>
      <c r="F14" s="4">
        <f t="shared" si="1"/>
        <v>665</v>
      </c>
      <c r="G14" s="4">
        <v>178</v>
      </c>
      <c r="H14" s="4">
        <v>1</v>
      </c>
      <c r="I14" s="4">
        <v>0</v>
      </c>
      <c r="J14" s="4">
        <v>486</v>
      </c>
      <c r="K14" s="4">
        <v>221</v>
      </c>
      <c r="L14" s="4">
        <v>225</v>
      </c>
      <c r="M14" s="4">
        <v>2</v>
      </c>
      <c r="N14" s="4"/>
      <c r="O14" s="4"/>
      <c r="P14" s="4"/>
      <c r="Q14" s="4">
        <v>769</v>
      </c>
      <c r="R14" s="4">
        <v>4</v>
      </c>
      <c r="S14" s="4">
        <v>309</v>
      </c>
      <c r="T14" s="4">
        <v>1336</v>
      </c>
      <c r="U14" s="4">
        <v>7559</v>
      </c>
      <c r="V14" s="4">
        <v>2515</v>
      </c>
      <c r="W14" s="4">
        <v>71</v>
      </c>
      <c r="X14" s="8" t="s">
        <v>45</v>
      </c>
    </row>
    <row r="15" spans="1:24" s="2" customFormat="1" ht="110.25" x14ac:dyDescent="0.25">
      <c r="A15" s="3" t="s">
        <v>14</v>
      </c>
      <c r="B15" s="4" t="s">
        <v>1</v>
      </c>
      <c r="C15" s="4" t="s">
        <v>2</v>
      </c>
      <c r="D15" s="4">
        <v>2023</v>
      </c>
      <c r="E15" s="4">
        <f t="shared" si="0"/>
        <v>890</v>
      </c>
      <c r="F15" s="4">
        <f t="shared" si="1"/>
        <v>207</v>
      </c>
      <c r="G15" s="4">
        <v>34</v>
      </c>
      <c r="H15" s="4">
        <v>0</v>
      </c>
      <c r="I15" s="4">
        <v>0</v>
      </c>
      <c r="J15" s="4">
        <v>173</v>
      </c>
      <c r="K15" s="4">
        <v>395</v>
      </c>
      <c r="L15" s="4">
        <v>262</v>
      </c>
      <c r="M15" s="4">
        <v>26</v>
      </c>
      <c r="N15" s="4"/>
      <c r="O15" s="4"/>
      <c r="P15" s="4"/>
      <c r="Q15" s="4">
        <v>322</v>
      </c>
      <c r="R15" s="4">
        <v>4</v>
      </c>
      <c r="S15" s="4">
        <v>240</v>
      </c>
      <c r="T15" s="4">
        <v>685</v>
      </c>
      <c r="U15" s="4">
        <v>5569</v>
      </c>
      <c r="V15" s="4">
        <v>2527</v>
      </c>
      <c r="W15" s="4">
        <v>80</v>
      </c>
      <c r="X15" s="8" t="s">
        <v>46</v>
      </c>
    </row>
    <row r="16" spans="1:24" s="2" customFormat="1" ht="63" x14ac:dyDescent="0.25">
      <c r="A16" s="3" t="s">
        <v>15</v>
      </c>
      <c r="B16" s="4" t="s">
        <v>1</v>
      </c>
      <c r="C16" s="4" t="s">
        <v>2</v>
      </c>
      <c r="D16" s="4">
        <v>2023</v>
      </c>
      <c r="E16" s="4">
        <f t="shared" si="0"/>
        <v>2172</v>
      </c>
      <c r="F16" s="4">
        <f t="shared" si="1"/>
        <v>112</v>
      </c>
      <c r="G16" s="4">
        <v>11</v>
      </c>
      <c r="H16" s="4">
        <v>0</v>
      </c>
      <c r="I16" s="4">
        <v>0</v>
      </c>
      <c r="J16" s="4">
        <v>101</v>
      </c>
      <c r="K16" s="4">
        <v>1393</v>
      </c>
      <c r="L16" s="4">
        <v>653</v>
      </c>
      <c r="M16" s="4">
        <v>14</v>
      </c>
      <c r="N16" s="4"/>
      <c r="O16" s="4"/>
      <c r="P16" s="4"/>
      <c r="Q16" s="4">
        <v>171</v>
      </c>
      <c r="R16" s="4">
        <v>7</v>
      </c>
      <c r="S16" s="4">
        <v>99</v>
      </c>
      <c r="T16" s="4">
        <v>576</v>
      </c>
      <c r="U16" s="4">
        <v>5605</v>
      </c>
      <c r="V16" s="4">
        <v>2731</v>
      </c>
      <c r="W16" s="4">
        <v>24</v>
      </c>
      <c r="X16" s="8" t="s">
        <v>47</v>
      </c>
    </row>
    <row r="17" spans="1:24" s="2" customFormat="1" ht="78.75" x14ac:dyDescent="0.25">
      <c r="A17" s="3" t="s">
        <v>16</v>
      </c>
      <c r="B17" s="4" t="s">
        <v>1</v>
      </c>
      <c r="C17" s="4" t="s">
        <v>2</v>
      </c>
      <c r="D17" s="4">
        <v>2023</v>
      </c>
      <c r="E17" s="4">
        <f t="shared" si="0"/>
        <v>934</v>
      </c>
      <c r="F17" s="4">
        <f t="shared" si="1"/>
        <v>223</v>
      </c>
      <c r="G17" s="4">
        <v>0</v>
      </c>
      <c r="H17" s="4">
        <v>0</v>
      </c>
      <c r="I17" s="4">
        <v>4</v>
      </c>
      <c r="J17" s="4">
        <v>219</v>
      </c>
      <c r="K17" s="4">
        <v>356</v>
      </c>
      <c r="L17" s="4">
        <v>339</v>
      </c>
      <c r="M17" s="4">
        <v>16</v>
      </c>
      <c r="N17" s="4"/>
      <c r="O17" s="4"/>
      <c r="P17" s="4"/>
      <c r="Q17" s="4">
        <v>130</v>
      </c>
      <c r="R17" s="4">
        <v>3</v>
      </c>
      <c r="S17" s="4">
        <v>117</v>
      </c>
      <c r="T17" s="4">
        <v>939</v>
      </c>
      <c r="U17" s="4">
        <v>2453</v>
      </c>
      <c r="V17" s="4">
        <v>1522</v>
      </c>
      <c r="W17" s="4">
        <v>34</v>
      </c>
      <c r="X17" s="8" t="s">
        <v>48</v>
      </c>
    </row>
    <row r="18" spans="1:24" s="2" customFormat="1" ht="94.5" x14ac:dyDescent="0.25">
      <c r="A18" s="3" t="s">
        <v>17</v>
      </c>
      <c r="B18" s="4" t="s">
        <v>1</v>
      </c>
      <c r="C18" s="4" t="s">
        <v>2</v>
      </c>
      <c r="D18" s="4">
        <v>2023</v>
      </c>
      <c r="E18" s="4">
        <f t="shared" si="0"/>
        <v>1640</v>
      </c>
      <c r="F18" s="4">
        <f t="shared" si="1"/>
        <v>440</v>
      </c>
      <c r="G18" s="4">
        <v>73</v>
      </c>
      <c r="H18" s="4">
        <v>0</v>
      </c>
      <c r="I18" s="4">
        <v>0</v>
      </c>
      <c r="J18" s="4">
        <v>367</v>
      </c>
      <c r="K18" s="4">
        <v>650</v>
      </c>
      <c r="L18" s="4">
        <v>457</v>
      </c>
      <c r="M18" s="4">
        <v>93</v>
      </c>
      <c r="N18" s="4"/>
      <c r="O18" s="4"/>
      <c r="P18" s="4"/>
      <c r="Q18" s="4">
        <v>310</v>
      </c>
      <c r="R18" s="4">
        <v>5</v>
      </c>
      <c r="S18" s="4">
        <v>166</v>
      </c>
      <c r="T18" s="4">
        <v>752</v>
      </c>
      <c r="U18" s="4">
        <v>4702</v>
      </c>
      <c r="V18" s="4">
        <v>2660</v>
      </c>
      <c r="W18" s="4">
        <v>81</v>
      </c>
      <c r="X18" s="8" t="s">
        <v>49</v>
      </c>
    </row>
    <row r="19" spans="1:24" s="2" customFormat="1" ht="110.25" x14ac:dyDescent="0.25">
      <c r="A19" s="3" t="s">
        <v>18</v>
      </c>
      <c r="B19" s="4" t="s">
        <v>1</v>
      </c>
      <c r="C19" s="4" t="s">
        <v>2</v>
      </c>
      <c r="D19" s="4">
        <v>2023</v>
      </c>
      <c r="E19" s="4">
        <f t="shared" si="0"/>
        <v>1108</v>
      </c>
      <c r="F19" s="4">
        <f t="shared" si="1"/>
        <v>177</v>
      </c>
      <c r="G19" s="4">
        <v>18</v>
      </c>
      <c r="H19" s="4">
        <v>0</v>
      </c>
      <c r="I19" s="4">
        <v>4</v>
      </c>
      <c r="J19" s="4">
        <v>155</v>
      </c>
      <c r="K19" s="4">
        <v>477</v>
      </c>
      <c r="L19" s="4">
        <v>451</v>
      </c>
      <c r="M19" s="4">
        <v>3</v>
      </c>
      <c r="N19" s="4"/>
      <c r="O19" s="4"/>
      <c r="P19" s="4"/>
      <c r="Q19" s="4">
        <v>212</v>
      </c>
      <c r="R19" s="4">
        <v>8</v>
      </c>
      <c r="S19" s="4">
        <v>184</v>
      </c>
      <c r="T19" s="4">
        <v>614</v>
      </c>
      <c r="U19" s="4">
        <v>5710</v>
      </c>
      <c r="V19" s="4">
        <v>3413</v>
      </c>
      <c r="W19" s="4">
        <v>43</v>
      </c>
      <c r="X19" s="8" t="s">
        <v>50</v>
      </c>
    </row>
    <row r="20" spans="1:24" s="2" customFormat="1" ht="126" x14ac:dyDescent="0.25">
      <c r="A20" s="3" t="s">
        <v>19</v>
      </c>
      <c r="B20" s="4" t="s">
        <v>1</v>
      </c>
      <c r="C20" s="4" t="s">
        <v>2</v>
      </c>
      <c r="D20" s="4">
        <v>2023</v>
      </c>
      <c r="E20" s="4">
        <f t="shared" si="0"/>
        <v>638</v>
      </c>
      <c r="F20" s="4">
        <f t="shared" si="1"/>
        <v>207</v>
      </c>
      <c r="G20" s="4">
        <v>7</v>
      </c>
      <c r="H20" s="4">
        <v>0</v>
      </c>
      <c r="I20" s="4">
        <v>1</v>
      </c>
      <c r="J20" s="4">
        <v>199</v>
      </c>
      <c r="K20" s="4">
        <v>375</v>
      </c>
      <c r="L20" s="4">
        <v>52</v>
      </c>
      <c r="M20" s="4">
        <v>4</v>
      </c>
      <c r="N20" s="4"/>
      <c r="O20" s="4"/>
      <c r="P20" s="4"/>
      <c r="Q20" s="4">
        <v>175</v>
      </c>
      <c r="R20" s="4">
        <v>7</v>
      </c>
      <c r="S20" s="4">
        <v>193</v>
      </c>
      <c r="T20" s="4">
        <v>607</v>
      </c>
      <c r="U20" s="4">
        <v>4758</v>
      </c>
      <c r="V20" s="4">
        <v>1635</v>
      </c>
      <c r="W20" s="4">
        <v>21</v>
      </c>
      <c r="X20" s="8" t="s">
        <v>51</v>
      </c>
    </row>
    <row r="21" spans="1:24" s="2" customFormat="1" ht="94.5" x14ac:dyDescent="0.25">
      <c r="A21" s="3" t="s">
        <v>20</v>
      </c>
      <c r="B21" s="4" t="s">
        <v>1</v>
      </c>
      <c r="C21" s="4" t="s">
        <v>2</v>
      </c>
      <c r="D21" s="4">
        <v>2023</v>
      </c>
      <c r="E21" s="4">
        <f t="shared" si="0"/>
        <v>2980</v>
      </c>
      <c r="F21" s="4">
        <f t="shared" si="1"/>
        <v>683</v>
      </c>
      <c r="G21" s="4">
        <v>204</v>
      </c>
      <c r="H21" s="4">
        <v>0</v>
      </c>
      <c r="I21" s="4">
        <v>219</v>
      </c>
      <c r="J21" s="4">
        <v>260</v>
      </c>
      <c r="K21" s="4">
        <v>1671</v>
      </c>
      <c r="L21" s="4">
        <v>574</v>
      </c>
      <c r="M21" s="4">
        <v>52</v>
      </c>
      <c r="N21" s="4"/>
      <c r="O21" s="4"/>
      <c r="P21" s="4"/>
      <c r="Q21" s="4">
        <v>291</v>
      </c>
      <c r="R21" s="4">
        <v>2</v>
      </c>
      <c r="S21" s="4">
        <v>105</v>
      </c>
      <c r="T21" s="4">
        <v>187</v>
      </c>
      <c r="U21" s="4">
        <v>7744</v>
      </c>
      <c r="V21" s="4">
        <v>5529</v>
      </c>
      <c r="W21" s="4">
        <v>187</v>
      </c>
      <c r="X21" s="8" t="s">
        <v>52</v>
      </c>
    </row>
    <row r="22" spans="1:24" s="2" customFormat="1" ht="78.75" x14ac:dyDescent="0.25">
      <c r="A22" s="3" t="s">
        <v>21</v>
      </c>
      <c r="B22" s="4" t="s">
        <v>1</v>
      </c>
      <c r="C22" s="4" t="s">
        <v>2</v>
      </c>
      <c r="D22" s="4">
        <v>2023</v>
      </c>
      <c r="E22" s="4">
        <f t="shared" si="0"/>
        <v>1792</v>
      </c>
      <c r="F22" s="4">
        <f t="shared" si="1"/>
        <v>1041</v>
      </c>
      <c r="G22" s="4">
        <v>368</v>
      </c>
      <c r="H22" s="4">
        <v>40</v>
      </c>
      <c r="I22" s="4">
        <v>351</v>
      </c>
      <c r="J22" s="4">
        <v>282</v>
      </c>
      <c r="K22" s="4">
        <v>476</v>
      </c>
      <c r="L22" s="4">
        <v>204</v>
      </c>
      <c r="M22" s="4">
        <v>71</v>
      </c>
      <c r="N22" s="4"/>
      <c r="O22" s="4"/>
      <c r="P22" s="4"/>
      <c r="Q22" s="4">
        <v>745</v>
      </c>
      <c r="R22" s="4">
        <v>37</v>
      </c>
      <c r="S22" s="4">
        <v>430</v>
      </c>
      <c r="T22" s="4">
        <v>768</v>
      </c>
      <c r="U22" s="4">
        <v>5448</v>
      </c>
      <c r="V22" s="4">
        <v>2121</v>
      </c>
      <c r="W22" s="4">
        <v>152</v>
      </c>
      <c r="X22" s="8" t="s">
        <v>53</v>
      </c>
    </row>
    <row r="23" spans="1:24" s="2" customFormat="1" ht="94.5" x14ac:dyDescent="0.25">
      <c r="A23" s="3" t="s">
        <v>22</v>
      </c>
      <c r="B23" s="4" t="s">
        <v>1</v>
      </c>
      <c r="C23" s="4" t="s">
        <v>2</v>
      </c>
      <c r="D23" s="4">
        <v>2023</v>
      </c>
      <c r="E23" s="4">
        <f t="shared" si="0"/>
        <v>1963</v>
      </c>
      <c r="F23" s="4">
        <f t="shared" si="1"/>
        <v>582</v>
      </c>
      <c r="G23" s="4">
        <v>148</v>
      </c>
      <c r="H23" s="4">
        <v>1</v>
      </c>
      <c r="I23" s="4">
        <v>3</v>
      </c>
      <c r="J23" s="4">
        <v>430</v>
      </c>
      <c r="K23" s="4">
        <v>1157</v>
      </c>
      <c r="L23" s="4">
        <v>213</v>
      </c>
      <c r="M23" s="4">
        <v>11</v>
      </c>
      <c r="N23" s="4"/>
      <c r="O23" s="4"/>
      <c r="P23" s="4"/>
      <c r="Q23" s="4">
        <v>1082</v>
      </c>
      <c r="R23" s="4">
        <v>29</v>
      </c>
      <c r="S23" s="4">
        <v>376</v>
      </c>
      <c r="T23" s="4">
        <v>741</v>
      </c>
      <c r="U23" s="4">
        <v>7524</v>
      </c>
      <c r="V23" s="4">
        <v>2223</v>
      </c>
      <c r="W23" s="4">
        <v>166</v>
      </c>
      <c r="X23" s="8" t="s">
        <v>54</v>
      </c>
    </row>
    <row r="24" spans="1:24" s="2" customFormat="1" ht="63" x14ac:dyDescent="0.25">
      <c r="A24" s="3" t="s">
        <v>23</v>
      </c>
      <c r="B24" s="4" t="s">
        <v>1</v>
      </c>
      <c r="C24" s="4" t="s">
        <v>2</v>
      </c>
      <c r="D24" s="4">
        <v>2023</v>
      </c>
      <c r="E24" s="4">
        <f t="shared" si="0"/>
        <v>915</v>
      </c>
      <c r="F24" s="4">
        <f t="shared" si="1"/>
        <v>231</v>
      </c>
      <c r="G24" s="4">
        <v>40</v>
      </c>
      <c r="H24" s="4">
        <v>0</v>
      </c>
      <c r="I24" s="4">
        <v>5</v>
      </c>
      <c r="J24" s="4">
        <v>186</v>
      </c>
      <c r="K24" s="4">
        <v>543</v>
      </c>
      <c r="L24" s="4">
        <v>141</v>
      </c>
      <c r="M24" s="4">
        <v>0</v>
      </c>
      <c r="N24" s="4"/>
      <c r="O24" s="4"/>
      <c r="P24" s="4"/>
      <c r="Q24" s="4">
        <v>166</v>
      </c>
      <c r="R24" s="4">
        <v>12</v>
      </c>
      <c r="S24" s="4">
        <v>119</v>
      </c>
      <c r="T24" s="4">
        <v>863</v>
      </c>
      <c r="U24" s="4">
        <v>3451</v>
      </c>
      <c r="V24" s="4">
        <v>624</v>
      </c>
      <c r="W24" s="4">
        <v>13</v>
      </c>
      <c r="X24" s="8" t="s">
        <v>55</v>
      </c>
    </row>
    <row r="25" spans="1:24" s="2" customFormat="1" ht="94.5" x14ac:dyDescent="0.25">
      <c r="A25" s="3" t="s">
        <v>24</v>
      </c>
      <c r="B25" s="4" t="s">
        <v>1</v>
      </c>
      <c r="C25" s="4" t="s">
        <v>2</v>
      </c>
      <c r="D25" s="4">
        <v>2023</v>
      </c>
      <c r="E25" s="4">
        <f t="shared" si="0"/>
        <v>1289</v>
      </c>
      <c r="F25" s="4">
        <f t="shared" si="1"/>
        <v>128</v>
      </c>
      <c r="G25" s="4">
        <v>4</v>
      </c>
      <c r="H25" s="4">
        <v>0</v>
      </c>
      <c r="I25" s="4">
        <v>7</v>
      </c>
      <c r="J25" s="4">
        <v>117</v>
      </c>
      <c r="K25" s="4">
        <v>624</v>
      </c>
      <c r="L25" s="4">
        <v>474</v>
      </c>
      <c r="M25" s="4">
        <v>63</v>
      </c>
      <c r="N25" s="4"/>
      <c r="O25" s="4"/>
      <c r="P25" s="4"/>
      <c r="Q25" s="4">
        <v>89</v>
      </c>
      <c r="R25" s="4">
        <v>4</v>
      </c>
      <c r="S25" s="4">
        <v>98</v>
      </c>
      <c r="T25" s="4">
        <v>519</v>
      </c>
      <c r="U25" s="4">
        <v>5014</v>
      </c>
      <c r="V25" s="4">
        <v>1784</v>
      </c>
      <c r="W25" s="4">
        <v>63</v>
      </c>
      <c r="X25" s="8" t="s">
        <v>56</v>
      </c>
    </row>
    <row r="26" spans="1:24" s="2" customFormat="1" ht="63" x14ac:dyDescent="0.25">
      <c r="A26" s="3" t="s">
        <v>25</v>
      </c>
      <c r="B26" s="4" t="s">
        <v>1</v>
      </c>
      <c r="C26" s="4" t="s">
        <v>2</v>
      </c>
      <c r="D26" s="4">
        <v>2023</v>
      </c>
      <c r="E26" s="4">
        <f t="shared" si="0"/>
        <v>1389</v>
      </c>
      <c r="F26" s="4">
        <f t="shared" si="1"/>
        <v>180</v>
      </c>
      <c r="G26" s="4">
        <v>14</v>
      </c>
      <c r="H26" s="4">
        <v>0</v>
      </c>
      <c r="I26" s="4">
        <v>0</v>
      </c>
      <c r="J26" s="4">
        <v>166</v>
      </c>
      <c r="K26" s="4">
        <v>713</v>
      </c>
      <c r="L26" s="4">
        <v>486</v>
      </c>
      <c r="M26" s="4">
        <v>10</v>
      </c>
      <c r="N26" s="4"/>
      <c r="O26" s="4"/>
      <c r="P26" s="4"/>
      <c r="Q26" s="4">
        <v>52</v>
      </c>
      <c r="R26" s="4">
        <v>1</v>
      </c>
      <c r="S26" s="4">
        <v>64</v>
      </c>
      <c r="T26" s="4">
        <v>481</v>
      </c>
      <c r="U26" s="4">
        <v>3722</v>
      </c>
      <c r="V26" s="4">
        <v>1651</v>
      </c>
      <c r="W26" s="4">
        <v>16</v>
      </c>
      <c r="X26" s="8" t="s">
        <v>57</v>
      </c>
    </row>
    <row r="27" spans="1:24" s="2" customFormat="1" ht="78.75" x14ac:dyDescent="0.25">
      <c r="A27" s="3" t="s">
        <v>26</v>
      </c>
      <c r="B27" s="4" t="s">
        <v>1</v>
      </c>
      <c r="C27" s="4" t="s">
        <v>2</v>
      </c>
      <c r="D27" s="4">
        <v>2023</v>
      </c>
      <c r="E27" s="4">
        <f t="shared" si="0"/>
        <v>352</v>
      </c>
      <c r="F27" s="4">
        <f t="shared" si="1"/>
        <v>200</v>
      </c>
      <c r="G27" s="4">
        <v>38</v>
      </c>
      <c r="H27" s="4">
        <v>0</v>
      </c>
      <c r="I27" s="4">
        <v>0</v>
      </c>
      <c r="J27" s="4">
        <v>162</v>
      </c>
      <c r="K27" s="4">
        <v>119</v>
      </c>
      <c r="L27" s="4">
        <v>31</v>
      </c>
      <c r="M27" s="4">
        <v>2</v>
      </c>
      <c r="N27" s="4"/>
      <c r="O27" s="4"/>
      <c r="P27" s="4"/>
      <c r="Q27" s="4">
        <v>76</v>
      </c>
      <c r="R27" s="4">
        <v>42</v>
      </c>
      <c r="S27" s="4">
        <v>56</v>
      </c>
      <c r="T27" s="4">
        <v>716</v>
      </c>
      <c r="U27" s="4">
        <v>3245</v>
      </c>
      <c r="V27" s="4">
        <v>601</v>
      </c>
      <c r="W27" s="4">
        <v>8</v>
      </c>
      <c r="X27" s="8" t="s">
        <v>58</v>
      </c>
    </row>
    <row r="28" spans="1:24" s="2" customFormat="1" ht="78.75" x14ac:dyDescent="0.25">
      <c r="A28" s="3" t="s">
        <v>27</v>
      </c>
      <c r="B28" s="4" t="s">
        <v>1</v>
      </c>
      <c r="C28" s="4" t="s">
        <v>2</v>
      </c>
      <c r="D28" s="4">
        <v>2023</v>
      </c>
      <c r="E28" s="4">
        <f t="shared" si="0"/>
        <v>910</v>
      </c>
      <c r="F28" s="4">
        <f t="shared" si="1"/>
        <v>315</v>
      </c>
      <c r="G28" s="4">
        <v>39</v>
      </c>
      <c r="H28" s="4">
        <v>0</v>
      </c>
      <c r="I28" s="4">
        <v>0</v>
      </c>
      <c r="J28" s="4">
        <v>276</v>
      </c>
      <c r="K28" s="4">
        <v>372</v>
      </c>
      <c r="L28" s="4">
        <v>221</v>
      </c>
      <c r="M28" s="4">
        <v>2</v>
      </c>
      <c r="N28" s="4"/>
      <c r="O28" s="4"/>
      <c r="P28" s="4"/>
      <c r="Q28" s="4">
        <v>117</v>
      </c>
      <c r="R28" s="4">
        <v>3</v>
      </c>
      <c r="S28" s="4">
        <v>107</v>
      </c>
      <c r="T28" s="4">
        <v>675</v>
      </c>
      <c r="U28" s="4">
        <v>3684</v>
      </c>
      <c r="V28" s="4">
        <v>1303</v>
      </c>
      <c r="W28" s="4">
        <v>9</v>
      </c>
      <c r="X28" s="8" t="s">
        <v>59</v>
      </c>
    </row>
    <row r="29" spans="1:24" s="2" customFormat="1" ht="126" x14ac:dyDescent="0.25">
      <c r="A29" s="3" t="s">
        <v>28</v>
      </c>
      <c r="B29" s="4" t="s">
        <v>1</v>
      </c>
      <c r="C29" s="4" t="s">
        <v>2</v>
      </c>
      <c r="D29" s="4">
        <v>2023</v>
      </c>
      <c r="E29" s="4">
        <f t="shared" si="0"/>
        <v>1915</v>
      </c>
      <c r="F29" s="4">
        <f t="shared" si="1"/>
        <v>371</v>
      </c>
      <c r="G29" s="4">
        <v>32</v>
      </c>
      <c r="H29" s="4">
        <v>0</v>
      </c>
      <c r="I29" s="4">
        <v>16</v>
      </c>
      <c r="J29" s="4">
        <v>323</v>
      </c>
      <c r="K29" s="4">
        <v>182</v>
      </c>
      <c r="L29" s="4">
        <v>1362</v>
      </c>
      <c r="M29" s="4">
        <v>0</v>
      </c>
      <c r="N29" s="4"/>
      <c r="O29" s="4"/>
      <c r="P29" s="4"/>
      <c r="Q29" s="4">
        <v>447</v>
      </c>
      <c r="R29" s="4">
        <v>15</v>
      </c>
      <c r="S29" s="4">
        <v>235</v>
      </c>
      <c r="T29" s="4">
        <v>1360</v>
      </c>
      <c r="U29" s="4">
        <v>6637</v>
      </c>
      <c r="V29" s="4">
        <v>2031</v>
      </c>
      <c r="W29" s="4">
        <v>29</v>
      </c>
      <c r="X29" s="8" t="s">
        <v>60</v>
      </c>
    </row>
    <row r="30" spans="1:24" s="2" customFormat="1" ht="126" x14ac:dyDescent="0.25">
      <c r="A30" s="3" t="s">
        <v>29</v>
      </c>
      <c r="B30" s="4" t="s">
        <v>1</v>
      </c>
      <c r="C30" s="4" t="s">
        <v>2</v>
      </c>
      <c r="D30" s="4">
        <v>2023</v>
      </c>
      <c r="E30" s="4">
        <f t="shared" si="0"/>
        <v>1930</v>
      </c>
      <c r="F30" s="4">
        <f t="shared" si="1"/>
        <v>272</v>
      </c>
      <c r="G30" s="4">
        <v>17</v>
      </c>
      <c r="H30" s="4">
        <v>0</v>
      </c>
      <c r="I30" s="4">
        <v>0</v>
      </c>
      <c r="J30" s="4">
        <v>255</v>
      </c>
      <c r="K30" s="4">
        <v>1309</v>
      </c>
      <c r="L30" s="4">
        <v>348</v>
      </c>
      <c r="M30" s="4">
        <v>1</v>
      </c>
      <c r="N30" s="4"/>
      <c r="O30" s="4"/>
      <c r="P30" s="4"/>
      <c r="Q30" s="4">
        <v>89</v>
      </c>
      <c r="R30" s="4">
        <v>4</v>
      </c>
      <c r="S30" s="4">
        <v>108</v>
      </c>
      <c r="T30" s="4">
        <v>677</v>
      </c>
      <c r="U30" s="4">
        <v>7351</v>
      </c>
      <c r="V30" s="4">
        <v>1971</v>
      </c>
      <c r="W30" s="4">
        <v>19</v>
      </c>
      <c r="X30" s="8" t="s">
        <v>61</v>
      </c>
    </row>
    <row r="31" spans="1:24" s="2" customFormat="1" ht="157.5" x14ac:dyDescent="0.25">
      <c r="A31" s="3" t="s">
        <v>30</v>
      </c>
      <c r="B31" s="4" t="s">
        <v>1</v>
      </c>
      <c r="C31" s="4" t="s">
        <v>2</v>
      </c>
      <c r="D31" s="4">
        <v>2023</v>
      </c>
      <c r="E31" s="4">
        <f t="shared" si="0"/>
        <v>1427</v>
      </c>
      <c r="F31" s="4">
        <f t="shared" si="1"/>
        <v>305</v>
      </c>
      <c r="G31" s="4">
        <v>78</v>
      </c>
      <c r="H31" s="4">
        <v>0</v>
      </c>
      <c r="I31" s="4">
        <v>0</v>
      </c>
      <c r="J31" s="4">
        <v>227</v>
      </c>
      <c r="K31" s="4">
        <v>750</v>
      </c>
      <c r="L31" s="4">
        <v>332</v>
      </c>
      <c r="M31" s="4">
        <v>40</v>
      </c>
      <c r="N31" s="4"/>
      <c r="O31" s="4"/>
      <c r="P31" s="4"/>
      <c r="Q31" s="4">
        <v>966</v>
      </c>
      <c r="R31" s="4">
        <v>11</v>
      </c>
      <c r="S31" s="4">
        <v>116</v>
      </c>
      <c r="T31" s="4">
        <v>863</v>
      </c>
      <c r="U31" s="4">
        <v>5282</v>
      </c>
      <c r="V31" s="4">
        <v>1845</v>
      </c>
      <c r="W31" s="4">
        <v>42</v>
      </c>
      <c r="X31" s="8" t="s">
        <v>62</v>
      </c>
    </row>
    <row r="32" spans="1:24" s="2" customFormat="1" ht="110.25" x14ac:dyDescent="0.25">
      <c r="A32" s="3" t="s">
        <v>31</v>
      </c>
      <c r="B32" s="4" t="s">
        <v>1</v>
      </c>
      <c r="C32" s="4" t="s">
        <v>2</v>
      </c>
      <c r="D32" s="4">
        <v>2023</v>
      </c>
      <c r="E32" s="4">
        <f t="shared" si="0"/>
        <v>2423</v>
      </c>
      <c r="F32" s="4">
        <f t="shared" si="1"/>
        <v>332</v>
      </c>
      <c r="G32" s="4">
        <v>7</v>
      </c>
      <c r="H32" s="4">
        <v>0</v>
      </c>
      <c r="I32" s="4">
        <v>0</v>
      </c>
      <c r="J32" s="4">
        <v>325</v>
      </c>
      <c r="K32" s="4">
        <v>1249</v>
      </c>
      <c r="L32" s="4">
        <v>842</v>
      </c>
      <c r="M32" s="4">
        <v>0</v>
      </c>
      <c r="N32" s="4"/>
      <c r="O32" s="4"/>
      <c r="P32" s="4"/>
      <c r="Q32" s="4">
        <v>340</v>
      </c>
      <c r="R32" s="4">
        <v>5</v>
      </c>
      <c r="S32" s="4">
        <v>249</v>
      </c>
      <c r="T32" s="4">
        <v>1450</v>
      </c>
      <c r="U32" s="4">
        <v>9599</v>
      </c>
      <c r="V32" s="4">
        <v>3857</v>
      </c>
      <c r="W32" s="4">
        <v>22</v>
      </c>
      <c r="X32" s="8" t="s">
        <v>63</v>
      </c>
    </row>
    <row r="33" spans="1:24" s="2" customFormat="1" ht="126" x14ac:dyDescent="0.25">
      <c r="A33" s="3" t="s">
        <v>32</v>
      </c>
      <c r="B33" s="4" t="s">
        <v>1</v>
      </c>
      <c r="C33" s="4" t="s">
        <v>2</v>
      </c>
      <c r="D33" s="4">
        <v>2023</v>
      </c>
      <c r="E33" s="4">
        <f t="shared" si="0"/>
        <v>1520</v>
      </c>
      <c r="F33" s="4">
        <f t="shared" si="1"/>
        <v>374</v>
      </c>
      <c r="G33" s="4">
        <v>4</v>
      </c>
      <c r="H33" s="4">
        <v>1</v>
      </c>
      <c r="I33" s="4">
        <v>0</v>
      </c>
      <c r="J33" s="4">
        <v>369</v>
      </c>
      <c r="K33" s="4">
        <v>744</v>
      </c>
      <c r="L33" s="4">
        <v>399</v>
      </c>
      <c r="M33" s="4">
        <v>3</v>
      </c>
      <c r="N33" s="4"/>
      <c r="O33" s="4"/>
      <c r="P33" s="4"/>
      <c r="Q33" s="4">
        <v>90</v>
      </c>
      <c r="R33" s="4">
        <v>2</v>
      </c>
      <c r="S33" s="4">
        <v>106</v>
      </c>
      <c r="T33" s="4">
        <v>643</v>
      </c>
      <c r="U33" s="4">
        <v>5464</v>
      </c>
      <c r="V33" s="4">
        <v>2644</v>
      </c>
      <c r="W33" s="4">
        <v>9</v>
      </c>
      <c r="X33" s="8" t="s">
        <v>65</v>
      </c>
    </row>
    <row r="34" spans="1:24" ht="31.5" x14ac:dyDescent="0.25">
      <c r="X34" s="7" t="s">
        <v>64</v>
      </c>
    </row>
    <row r="35" spans="1:24" x14ac:dyDescent="0.25">
      <c r="J35" s="4">
        <v>223</v>
      </c>
      <c r="K35" s="4">
        <v>125</v>
      </c>
    </row>
    <row r="37" spans="1:24" x14ac:dyDescent="0.25">
      <c r="J37" s="4">
        <f>J35+K35+L35</f>
        <v>348</v>
      </c>
    </row>
  </sheetData>
  <mergeCells count="23">
    <mergeCell ref="E1:E2"/>
    <mergeCell ref="F1:F2"/>
    <mergeCell ref="D1:D2"/>
    <mergeCell ref="B1:C2"/>
    <mergeCell ref="K1:K2"/>
    <mergeCell ref="J1:J2"/>
    <mergeCell ref="I1:I2"/>
    <mergeCell ref="H1:H2"/>
    <mergeCell ref="G1:G2"/>
    <mergeCell ref="P1:P2"/>
    <mergeCell ref="O1:O2"/>
    <mergeCell ref="N1:N2"/>
    <mergeCell ref="M1:M2"/>
    <mergeCell ref="L1:L2"/>
    <mergeCell ref="A1:A2"/>
    <mergeCell ref="X1:X2"/>
    <mergeCell ref="W1:W2"/>
    <mergeCell ref="V1:V2"/>
    <mergeCell ref="U1:U2"/>
    <mergeCell ref="T1:T2"/>
    <mergeCell ref="S1:S2"/>
    <mergeCell ref="R1:R2"/>
    <mergeCell ref="Q1:Q2"/>
  </mergeCells>
  <pageMargins left="0.7" right="0.7" top="0.75" bottom="0.75" header="0.3" footer="0.3"/>
  <pageSetup paperSize="9" scale="54" orientation="landscape" horizontalDpi="0" verticalDpi="0" r:id="rId1"/>
  <rowBreaks count="2" manualBreakCount="2">
    <brk id="9" max="23" man="1"/>
    <brk id="18" max="23" man="1"/>
  </rowBreaks>
  <colBreaks count="1" manualBreakCount="1">
    <brk id="12" max="3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dp3akb_kb</vt:lpstr>
      <vt:lpstr>dp3akb_kb!Print_Area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Nuswantoro</dc:creator>
  <cp:keywords/>
  <dc:description/>
  <cp:lastModifiedBy>Destino Dewantara P</cp:lastModifiedBy>
  <cp:revision/>
  <dcterms:created xsi:type="dcterms:W3CDTF">2023-11-27T07:27:13Z</dcterms:created>
  <dcterms:modified xsi:type="dcterms:W3CDTF">2023-12-21T03:32:03Z</dcterms:modified>
  <cp:category/>
  <cp:contentStatus/>
</cp:coreProperties>
</file>